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cap CN ALiSEA SGF" sheetId="1" r:id="rId1"/>
  </sheets>
  <definedNames>
    <definedName name="_xlnm._FilterDatabase" localSheetId="0" hidden="1">'Recap CN ALiSEA SGF'!$A$4:$Q$51</definedName>
  </definedNames>
  <calcPr calcId="145621"/>
</workbook>
</file>

<file path=xl/calcChain.xml><?xml version="1.0" encoding="utf-8"?>
<calcChain xmlns="http://schemas.openxmlformats.org/spreadsheetml/2006/main">
  <c r="N53" i="1" l="1"/>
  <c r="K53" i="1"/>
  <c r="K55" i="1" s="1"/>
  <c r="J53" i="1"/>
</calcChain>
</file>

<file path=xl/sharedStrings.xml><?xml version="1.0" encoding="utf-8"?>
<sst xmlns="http://schemas.openxmlformats.org/spreadsheetml/2006/main" count="368" uniqueCount="220">
  <si>
    <t>Summary Small Grant Concept Notes</t>
  </si>
  <si>
    <t>N°</t>
  </si>
  <si>
    <t>Agroecology Schools</t>
  </si>
  <si>
    <t>Proposals</t>
  </si>
  <si>
    <t>Topics</t>
  </si>
  <si>
    <t>Applicants</t>
  </si>
  <si>
    <t>Nature stakeholders</t>
  </si>
  <si>
    <t>Partners</t>
  </si>
  <si>
    <t>Region / Province</t>
  </si>
  <si>
    <t>Country</t>
  </si>
  <si>
    <t>Total budget (USD)</t>
  </si>
  <si>
    <t>Budget requested from ALiSEA (USD)</t>
  </si>
  <si>
    <t>Duration (months)</t>
  </si>
  <si>
    <t>Comments</t>
  </si>
  <si>
    <t>Promoting Organic Vegetables Through Customer Engagement in Participatory Guarantee System</t>
  </si>
  <si>
    <t>Testing new practices
Co organizing national event</t>
  </si>
  <si>
    <t>Natural Agriculture Village Shop</t>
  </si>
  <si>
    <t>Private sector</t>
  </si>
  <si>
    <t>Farmers producer groups, some groups of customers, organic shops, Provincial Department of Agriculture of Kandal, and professional laboratories.</t>
  </si>
  <si>
    <t>Kandal</t>
  </si>
  <si>
    <t>Cambodia</t>
  </si>
  <si>
    <t>CN selected</t>
  </si>
  <si>
    <t>Strengthening of Smallholder Farmers on Participatory Guarantee System (PGS) Value Chain</t>
  </si>
  <si>
    <t>Testing new practices</t>
  </si>
  <si>
    <t xml:space="preserve">COD 
</t>
  </si>
  <si>
    <t>LNGO</t>
  </si>
  <si>
    <t>20 households of selected vegetable growers in Po Miev village, Green O Farm (GOF), Organic Distribution Center groceries shops,</t>
  </si>
  <si>
    <t>Durian Based Agroforestry Practices of Farmers in Kampot Province</t>
  </si>
  <si>
    <t>Documenting case studies</t>
  </si>
  <si>
    <t xml:space="preserve">SOFDEC
</t>
  </si>
  <si>
    <t>NA</t>
  </si>
  <si>
    <t>Kampot</t>
  </si>
  <si>
    <t>Sharing knowledges and practice on conservation agriculture technology among small-holder farmers living inside protected archelogical areas in Siem Reap province</t>
  </si>
  <si>
    <t>Raising Awareness Into-actions</t>
  </si>
  <si>
    <t xml:space="preserve">CTO
 </t>
  </si>
  <si>
    <t>FARMER COOPERATIVE in Preah Dak commune, the project will also sign MOU with APSARA authority</t>
  </si>
  <si>
    <t>Siem Reap</t>
  </si>
  <si>
    <t>Food Security
The people poor I, poor II and vulnerable group by Food security, income genration increase in target area of DARE.</t>
  </si>
  <si>
    <t>Sharing experiences
Documenting case studies
Testing new practices
Co organizing national or regional event</t>
  </si>
  <si>
    <t xml:space="preserve">DARE
</t>
  </si>
  <si>
    <t>WISE?</t>
  </si>
  <si>
    <t>Sustainable Agricultural practice resilient to the climate change and Promote the Agro-ecology Practice</t>
  </si>
  <si>
    <t xml:space="preserve">PADEK
</t>
  </si>
  <si>
    <t xml:space="preserve"> Saving for change groups, Farmer promoters, Local authority</t>
  </si>
  <si>
    <t>Oddar Manchey</t>
  </si>
  <si>
    <t>Vegetable Intensive Diversification Education and Orientation (VIDEO)</t>
  </si>
  <si>
    <t>Sharing experiences</t>
  </si>
  <si>
    <t>SACRED</t>
  </si>
  <si>
    <t>Provincial Department of Agriculture, Forestry and Fishery, Provincial Department of Environment
Provincial Department of Rural Development</t>
  </si>
  <si>
    <t>Prey Veng</t>
  </si>
  <si>
    <t xml:space="preserve">Bridging Agriculture to Ecology Conservation Among Indigeous People Communities in Mondulkiri Province (Ecoagriculture) </t>
  </si>
  <si>
    <t xml:space="preserve">MIPAD
</t>
  </si>
  <si>
    <t>CBOs in the target commune</t>
  </si>
  <si>
    <t>Mondolkiri</t>
  </si>
  <si>
    <t>Evaluation of Impacts of Integrated Agriculture on Local People's Livelihood and Environment</t>
  </si>
  <si>
    <t>Case study
Sharing experiences</t>
  </si>
  <si>
    <t>ARMI</t>
  </si>
  <si>
    <t>Local APAs</t>
  </si>
  <si>
    <t>Savannakhet</t>
  </si>
  <si>
    <t>Laos</t>
  </si>
  <si>
    <t>Cricket raising for school and family income</t>
  </si>
  <si>
    <t>Sharing experiences
Documenting case studies
Testing new practices
Co-organizing national regional event</t>
  </si>
  <si>
    <t>Rural Development Sole.,Ltd</t>
  </si>
  <si>
    <t>LWU 
Local authorities</t>
  </si>
  <si>
    <t>Vientiane Province</t>
  </si>
  <si>
    <t>Supporting agroecological based livelihoods of Laos beekeepers and forest honey getherers through improved production, valued addition, consolidation and contribution to pollination as an ecosystem services</t>
  </si>
  <si>
    <t>Sharing experiences
Co-organizing national regional event</t>
  </si>
  <si>
    <t>GCDA</t>
  </si>
  <si>
    <t>GCA
TABI
NAFRI
NUOL
NTF-EP Asia</t>
  </si>
  <si>
    <t>Xiangkhouang, Oudomxay, Luang Prabang, Houaphan, Saravanh and Champasak Provinces</t>
  </si>
  <si>
    <t>Improvement of consumers' helath through Bio-vegetables testing lab in Kaisone phomvihane district, Savannakhet province</t>
  </si>
  <si>
    <t>CoDA</t>
  </si>
  <si>
    <t>Local authorities</t>
  </si>
  <si>
    <t>Compost making by cassava plus for organic agriculture production in Laos</t>
  </si>
  <si>
    <t>Testing new practices
Documenting case studies</t>
  </si>
  <si>
    <t>Faculty of Agriculture &amp; Forestry, Champasak Uiniversity</t>
  </si>
  <si>
    <t>University</t>
  </si>
  <si>
    <t>NUOL
KKU, Thailand</t>
  </si>
  <si>
    <t>Champassak</t>
  </si>
  <si>
    <t>Developing teaching materials in agroecology in the Lao PDR</t>
  </si>
  <si>
    <t>Documenting case studies
Sharing experiences</t>
  </si>
  <si>
    <t>Faculty of Agriculture, NUOL</t>
  </si>
  <si>
    <t>Champasak Uiniversity
NUOL
Savannakhet University
Souparnouvong University</t>
  </si>
  <si>
    <t>Educational organic garden</t>
  </si>
  <si>
    <t>Pha Tad Ke Botanical Garden</t>
  </si>
  <si>
    <t>Northern Agriculture &amp; Forestry College
Souparnouvong University</t>
  </si>
  <si>
    <t>Luang Prabang</t>
  </si>
  <si>
    <t>Workshop for agroecology practices &amp; land use issues in Laos: roles of extension unit, university &amp; research, and development organization in the Lao PDR</t>
  </si>
  <si>
    <t>Office of Research &amp; Service, NUOL</t>
  </si>
  <si>
    <t>NUOL
MAF
NPAs
MoST
MoHA
INGO
Researchers</t>
  </si>
  <si>
    <t>Promotion of Gender and Etnicity Mainstreaming in Agroforestry Management</t>
  </si>
  <si>
    <t>Sharing experiences
Documenting case studies</t>
  </si>
  <si>
    <t>SODA</t>
  </si>
  <si>
    <t>NUOL
WCA
Local authorities</t>
  </si>
  <si>
    <t>Green Earth Centre Field Day: Sharing &amp; demonstrating agroecology experiences in Salavan province, Laos</t>
  </si>
  <si>
    <t>VFI</t>
  </si>
  <si>
    <t>INGO</t>
  </si>
  <si>
    <t>DALAM (MAF)
MoRE
APNs
INGO
Private sectors
Farmers</t>
  </si>
  <si>
    <t>Salavan</t>
  </si>
  <si>
    <t>Increase income of organic farmers through insect-based bio-conservation of brewery waste into animal feed and bio-fertilizers in rural communities</t>
  </si>
  <si>
    <t>Waseco</t>
  </si>
  <si>
    <t>Private sector &amp; LNGO</t>
  </si>
  <si>
    <t>Beer breweries
Organic farmer group
Authorities
NGOs</t>
  </si>
  <si>
    <t>Training on evidence-based policy to develop agroecological supply chain for responsible governmental staffs in Quang Tri Province , Vietnam</t>
  </si>
  <si>
    <t>Quang Tri Campus, Hue University</t>
  </si>
  <si>
    <t>The Department of Agriculture and Rural Development in Quang Tri Province</t>
  </si>
  <si>
    <t>Quang Tri</t>
  </si>
  <si>
    <t>Vietnam</t>
  </si>
  <si>
    <t>Piloting conservation and development of the velvet tamarind (Dialium cochinch inensis Pierre) as a sustainable source of income for Raglai communities at Nui Chua National Park, Ninh Thuan Province, Phase 2</t>
  </si>
  <si>
    <t xml:space="preserve">Sharing experiences
Testing new practices
</t>
  </si>
  <si>
    <t>Southern Institute of Ecology (SIE)</t>
  </si>
  <si>
    <t>Research Center</t>
  </si>
  <si>
    <t>1. Raglai Community at Xom Den Village, Nui Chua National Park
2. Nui Chua National Park, Ninh Thuan province, Vietnam
3. Non-Timber Forest Products-Exchange Program</t>
  </si>
  <si>
    <t>Ninh Thuan</t>
  </si>
  <si>
    <t>Local-based green waste and animal manure composting plant toward ecological farming in suburban area: a testing case of Chuong My district, Hanoi</t>
  </si>
  <si>
    <t>Center for Agricultutal Research and Ecological Studies (CARES)</t>
  </si>
  <si>
    <t>Local authorities
Farmers' Union
Women Unoin
Farmer cooperative</t>
  </si>
  <si>
    <t>Hanoi</t>
  </si>
  <si>
    <t>System of maize intensification and potential for agroecology</t>
  </si>
  <si>
    <t>Department of Rural Development, Thai Nguyen University of Agriculture and Forestry</t>
  </si>
  <si>
    <t>Thai Nguyen province</t>
  </si>
  <si>
    <t>Promotion of indigenous knowledge based climate change resilient and organic farming practices in the northen mountainous region of Vietnam</t>
  </si>
  <si>
    <t xml:space="preserve">Sharing experiences
</t>
  </si>
  <si>
    <t>Agriculture and Forestry Research &amp; Development Center for mountainous Region</t>
  </si>
  <si>
    <t>1. Department of Agriculture and Rural Development
2. Farmers Association
3. Women Uninion</t>
  </si>
  <si>
    <t>Bac Kan, Yen Bai, Ha Giang, Phu Tho provinces</t>
  </si>
  <si>
    <t>Organic amendments for sustainable agriculture on coastal sandy soil in Central Vietnam</t>
  </si>
  <si>
    <t>Center for Environment and Waste in Agriculture Hue University of Agriculture and Forestry</t>
  </si>
  <si>
    <t>1. Hue University of Agriculture and Forestry
2. Centre for agricultural extension
3. Farmers</t>
  </si>
  <si>
    <t>Thua Thien Hue province</t>
  </si>
  <si>
    <t>Research on the impacts of acid rain to the soil properties, the growth and productivity of some short-term agricultural crops in Ha Noi city and propose adapted solutions</t>
  </si>
  <si>
    <t>Institute for Environment and Automation (IEA), Vietnam Union of Science and Technology</t>
  </si>
  <si>
    <t>No information</t>
  </si>
  <si>
    <t>Improve the market access opportunities for sustainably-sourced agroforestry products made by local communities living in the poor areas of Yen Thuy district, Hoa Binh province.</t>
  </si>
  <si>
    <t xml:space="preserve">Sharing experiences
Documenting case studies
Testing new practices
</t>
  </si>
  <si>
    <t>Lac Hung sustainable agroforestry cooperative</t>
  </si>
  <si>
    <t>LNGO / farmer organization</t>
  </si>
  <si>
    <t xml:space="preserve">Local authorities
</t>
  </si>
  <si>
    <t>Hoa Binh</t>
  </si>
  <si>
    <t>Building vegetables production models applying biological preparation of entomopathogenic fungus Nomurea rileyi (Nr) to control lepidopterian larvae in Soc Son District, towards agroecological transition.Hanoi City,</t>
  </si>
  <si>
    <t>Department of Biotechnology and Microbiology, Hanoi National University of Education</t>
  </si>
  <si>
    <t>Collect evaluation and documentation on Agroecology business models in Red River delta to feed local policy on inputs for Agroecology development</t>
  </si>
  <si>
    <t>Science Institute of Rural Development (SIRD)</t>
  </si>
  <si>
    <t>Red River delta</t>
  </si>
  <si>
    <t>Develop application of environment-friendly fertiliser (biochar): a case study of vegetable production in Thua Thien-Hue Province, Vietnam.</t>
  </si>
  <si>
    <t>Hue College of Economics, Hue University</t>
  </si>
  <si>
    <t>Institute of Natural Resource and Environment of Hue University</t>
  </si>
  <si>
    <t>Hue</t>
  </si>
  <si>
    <t>Recycling of rice plant residues for enriching the lands with organic matters and in-time sowing of next crop</t>
  </si>
  <si>
    <t>Northern Mountainous Agriculture and Forestry Science institute</t>
  </si>
  <si>
    <t>Yen Bai province</t>
  </si>
  <si>
    <t>Agricultural waste management-a case study on improving soil fertility by using compost in Tanung commune in DaLat city which is belonged to LamDong province, Vietnam</t>
  </si>
  <si>
    <t xml:space="preserve">Sharing experiences
Documenting case studies
</t>
  </si>
  <si>
    <t>Crop Production and Plant Protection Sub-Department in LamDong</t>
  </si>
  <si>
    <t>Government</t>
  </si>
  <si>
    <t>Local authorities
Farmer Association
Farmers</t>
  </si>
  <si>
    <t>LamDong</t>
  </si>
  <si>
    <t>University-based Farmer Extension Services for Agro-ecological Transitions in Southeast Asia: Research Facilitation Regional Symposium and Publication</t>
  </si>
  <si>
    <t xml:space="preserve">Sharing experiences
Documenting case studies
Co organizing national or regional event
</t>
  </si>
  <si>
    <t>United Nations Educational, Scientific and Cultural Organization (UNESCO),</t>
  </si>
  <si>
    <t>UN Organization &amp; University</t>
  </si>
  <si>
    <t>ALiSEA), LAOS
CIAT
SEAMO
SEARCA
UPLB, Phillipine
VNUA
RUA, Cambodia
YAU, Mynmar
Ho chi minh city university of agriculture</t>
  </si>
  <si>
    <t>Vietnam, Cambodia, Myanmar</t>
  </si>
  <si>
    <t>Study to identiy y Best Possible Solutions to the Development of VAC Integrated System-based Agroecology in Vietnam</t>
  </si>
  <si>
    <t>Center for Rural Communities Research and Development (CCRD)</t>
  </si>
  <si>
    <t>The National level Vietnam Gardening Association
Local authorities
Farmers</t>
  </si>
  <si>
    <t>Bac Ninh &amp; Tra Vinh Provinces</t>
  </si>
  <si>
    <t>Conservation of the floating rice –based agro-ecological farming systems in the Mekong Delta, Vietnam</t>
  </si>
  <si>
    <t>Sharing experiences
Raise funds
Co organizing national or regional event</t>
  </si>
  <si>
    <t>Research Center for Rural Development (RCRD)– An Giang University</t>
  </si>
  <si>
    <t>ECOLAND – Royal University of Agriculture, Cambodia
Research Association for Development (RAD), Myanmar</t>
  </si>
  <si>
    <t>An Giang and Dong Thap Provinces</t>
  </si>
  <si>
    <t>Our land is our heart, our water is our blood and our forest is live thus we hold eco future</t>
  </si>
  <si>
    <t>Documentation for casestudies</t>
  </si>
  <si>
    <t>NEED Myanmar Eco village Farm School</t>
  </si>
  <si>
    <t>AFFM, Green Way Myanmar, FSWG, NEED Alumni</t>
  </si>
  <si>
    <t>Ayeyarwaddy</t>
  </si>
  <si>
    <t>Myanmar</t>
  </si>
  <si>
    <t>Establishment of a commuity agroecology demonstration plot to build up knowledge and skill of dry land farmers</t>
  </si>
  <si>
    <t>Sharing experiences
Testing new practices</t>
  </si>
  <si>
    <t>Village Development Association - VDA</t>
  </si>
  <si>
    <t>DoA, DoF, INGOs</t>
  </si>
  <si>
    <t>Dry Zone</t>
  </si>
  <si>
    <t>Evaluating and Documenting Agroecology Initiatives in a Taungyoe Upland Community</t>
  </si>
  <si>
    <t>MIID</t>
  </si>
  <si>
    <t>Forest Resource Environment Development and Conservation Association (FREDA)</t>
  </si>
  <si>
    <t>Shan State</t>
  </si>
  <si>
    <t>To strengthen safe and appropriate fertilizer application techniques among the farmers community in Ayeyarwaddy Region</t>
  </si>
  <si>
    <t>KMSS</t>
  </si>
  <si>
    <t>Food Security Working Groups (FSWG) members of KMSS-pathein, Metta Development Foundation (MDF) partner of KMSS-Pathein, Myanmar Organic Producer and Grower Association (MOPGA) and Ayeyar Pathein Private Agribusiness Company.</t>
  </si>
  <si>
    <t xml:space="preserve">Improvement of  Agro-forestry practices to organic farmers </t>
  </si>
  <si>
    <t>Sharing experience and knowledge for POrganic PGS farmers with agro-forestry practicesTesting new practices, Co organizing national or regional event) </t>
  </si>
  <si>
    <t>MOGPA</t>
  </si>
  <si>
    <t xml:space="preserve">Organic Farmers and Community based organization </t>
  </si>
  <si>
    <t xml:space="preserve">Yangon , Hmawbi, Ywa Ngan , Bu Talin , Pyin Oo Lwin </t>
  </si>
  <si>
    <t>Improvement of  Organic – PGS Certification Awareness</t>
  </si>
  <si>
    <t>Sharing experience and knowledge for PGS awareness</t>
  </si>
  <si>
    <t xml:space="preserve">Strengthening of the farmers in Good Agriculture Practice </t>
  </si>
  <si>
    <t>Share Experiences</t>
  </si>
  <si>
    <t>DoA-PP</t>
  </si>
  <si>
    <t>Mandalay region in Mango farms</t>
  </si>
  <si>
    <t>Zero Waste  farming to rural community development ( Mushroom growing and ecological Farming Training)</t>
  </si>
  <si>
    <t>YCDN</t>
  </si>
  <si>
    <t>(YCDN)Youth &amp; Community Development Network –Green Community Farm</t>
  </si>
  <si>
    <t>Yangon</t>
  </si>
  <si>
    <t xml:space="preserve">“Easy Gardens" </t>
  </si>
  <si>
    <t>Testing new practices’ (+Sharing experiences)</t>
  </si>
  <si>
    <t>Partners Myanmar</t>
  </si>
  <si>
    <t>Partenaires France, ALTEXIA (French Company in Strasbourg), Boursorama, Japan Embassy in Myanmar</t>
  </si>
  <si>
    <t>“Initiating climate-resilient farming practices in the Dry Zone  through environmental and soil conservation, and associated good practices”</t>
  </si>
  <si>
    <t>Testing new practices, documenting case studies and sharing expericing</t>
  </si>
  <si>
    <t>Swanyee</t>
  </si>
  <si>
    <t>COMMON FUND FOR COMMODITIES (Netherlands) ; DAP (Direct Aid Program)</t>
  </si>
  <si>
    <t>Scale up the knowledge on practicing of environmental degradation in Central Dry Zone.</t>
  </si>
  <si>
    <t>Golden Plain</t>
  </si>
  <si>
    <t>Village communities</t>
  </si>
  <si>
    <t>EDUCATION  &amp;  ATTITUDE  CHANGE  PROGRAM  [Organic Farming Project]</t>
  </si>
  <si>
    <t>Than Lwin Thitsar</t>
  </si>
  <si>
    <t>NAMATI org, Local stakeholders</t>
  </si>
  <si>
    <t>OA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</si>
</sst>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$-409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name val="Garamond"/>
      <family val="1"/>
    </font>
    <font>
      <b/>
      <sz val="26"/>
      <name val="Garamond"/>
      <family val="1"/>
    </font>
    <font>
      <sz val="10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12" fillId="4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/>
    <xf numFmtId="0" fontId="10" fillId="5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Lien hypertexte" xfId="2" builtinId="8"/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6</xdr:row>
      <xdr:rowOff>35720</xdr:rowOff>
    </xdr:from>
    <xdr:to>
      <xdr:col>1</xdr:col>
      <xdr:colOff>1178719</xdr:colOff>
      <xdr:row>6</xdr:row>
      <xdr:rowOff>908019</xdr:rowOff>
    </xdr:to>
    <xdr:pic>
      <xdr:nvPicPr>
        <xdr:cNvPr id="2" name="Picture 1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3" y="3159920"/>
          <a:ext cx="869156" cy="872299"/>
        </a:xfrm>
        <a:prstGeom prst="rect">
          <a:avLst/>
        </a:prstGeom>
      </xdr:spPr>
    </xdr:pic>
    <xdr:clientData/>
  </xdr:twoCellAnchor>
  <xdr:twoCellAnchor editAs="oneCell">
    <xdr:from>
      <xdr:col>1</xdr:col>
      <xdr:colOff>321466</xdr:colOff>
      <xdr:row>5</xdr:row>
      <xdr:rowOff>23812</xdr:rowOff>
    </xdr:from>
    <xdr:to>
      <xdr:col>1</xdr:col>
      <xdr:colOff>1131094</xdr:colOff>
      <xdr:row>5</xdr:row>
      <xdr:rowOff>833440</xdr:rowOff>
    </xdr:to>
    <xdr:pic>
      <xdr:nvPicPr>
        <xdr:cNvPr id="3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0066" y="2281237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398010</xdr:colOff>
      <xdr:row>4</xdr:row>
      <xdr:rowOff>100353</xdr:rowOff>
    </xdr:from>
    <xdr:to>
      <xdr:col>1</xdr:col>
      <xdr:colOff>1162890</xdr:colOff>
      <xdr:row>4</xdr:row>
      <xdr:rowOff>797719</xdr:rowOff>
    </xdr:to>
    <xdr:pic>
      <xdr:nvPicPr>
        <xdr:cNvPr id="4" name="Picture 3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6610" y="1529103"/>
          <a:ext cx="764880" cy="69736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7</xdr:row>
      <xdr:rowOff>47624</xdr:rowOff>
    </xdr:from>
    <xdr:to>
      <xdr:col>1</xdr:col>
      <xdr:colOff>1219341</xdr:colOff>
      <xdr:row>7</xdr:row>
      <xdr:rowOff>797719</xdr:rowOff>
    </xdr:to>
    <xdr:pic>
      <xdr:nvPicPr>
        <xdr:cNvPr id="5" name="Picture 4" descr="icon_conservation-agricultur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4152899"/>
          <a:ext cx="838341" cy="75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130968</xdr:colOff>
      <xdr:row>9</xdr:row>
      <xdr:rowOff>119062</xdr:rowOff>
    </xdr:from>
    <xdr:to>
      <xdr:col>1</xdr:col>
      <xdr:colOff>892968</xdr:colOff>
      <xdr:row>9</xdr:row>
      <xdr:rowOff>881062</xdr:rowOff>
    </xdr:to>
    <xdr:pic>
      <xdr:nvPicPr>
        <xdr:cNvPr id="6" name="Picture 5" descr="icon_rice-intensificatio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59568" y="589121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940591</xdr:colOff>
      <xdr:row>9</xdr:row>
      <xdr:rowOff>178594</xdr:rowOff>
    </xdr:from>
    <xdr:to>
      <xdr:col>1</xdr:col>
      <xdr:colOff>1702594</xdr:colOff>
      <xdr:row>9</xdr:row>
      <xdr:rowOff>1000125</xdr:rowOff>
    </xdr:to>
    <xdr:pic>
      <xdr:nvPicPr>
        <xdr:cNvPr id="7" name="Picture 6" descr="icon_integrated-farmin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9191" y="5950744"/>
          <a:ext cx="762003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23814</xdr:rowOff>
    </xdr:from>
    <xdr:to>
      <xdr:col>1</xdr:col>
      <xdr:colOff>785812</xdr:colOff>
      <xdr:row>11</xdr:row>
      <xdr:rowOff>833438</xdr:rowOff>
    </xdr:to>
    <xdr:pic>
      <xdr:nvPicPr>
        <xdr:cNvPr id="8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748589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881062</xdr:colOff>
      <xdr:row>11</xdr:row>
      <xdr:rowOff>59531</xdr:rowOff>
    </xdr:from>
    <xdr:to>
      <xdr:col>1</xdr:col>
      <xdr:colOff>1726406</xdr:colOff>
      <xdr:row>11</xdr:row>
      <xdr:rowOff>857758</xdr:rowOff>
    </xdr:to>
    <xdr:pic>
      <xdr:nvPicPr>
        <xdr:cNvPr id="9" name="Picture 8" descr="icon_conservation-agricultur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9662" y="7784306"/>
          <a:ext cx="845344" cy="798227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464342</xdr:colOff>
      <xdr:row>10</xdr:row>
      <xdr:rowOff>25513</xdr:rowOff>
    </xdr:from>
    <xdr:to>
      <xdr:col>1</xdr:col>
      <xdr:colOff>1333499</xdr:colOff>
      <xdr:row>10</xdr:row>
      <xdr:rowOff>808945</xdr:rowOff>
    </xdr:to>
    <xdr:pic>
      <xdr:nvPicPr>
        <xdr:cNvPr id="10" name="Picture 9" descr="icon_pest-managemen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92942" y="6845413"/>
          <a:ext cx="869157" cy="783432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369094</xdr:colOff>
      <xdr:row>8</xdr:row>
      <xdr:rowOff>2380</xdr:rowOff>
    </xdr:from>
    <xdr:to>
      <xdr:col>1</xdr:col>
      <xdr:colOff>1143000</xdr:colOff>
      <xdr:row>8</xdr:row>
      <xdr:rowOff>738188</xdr:rowOff>
    </xdr:to>
    <xdr:pic>
      <xdr:nvPicPr>
        <xdr:cNvPr id="11" name="Picture 10" descr="icon_integrated-farmin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7694" y="4964905"/>
          <a:ext cx="773906" cy="735808"/>
        </a:xfrm>
        <a:prstGeom prst="rect">
          <a:avLst/>
        </a:prstGeom>
      </xdr:spPr>
    </xdr:pic>
    <xdr:clientData/>
  </xdr:twoCellAnchor>
  <xdr:twoCellAnchor editAs="oneCell">
    <xdr:from>
      <xdr:col>1</xdr:col>
      <xdr:colOff>321469</xdr:colOff>
      <xdr:row>12</xdr:row>
      <xdr:rowOff>142875</xdr:rowOff>
    </xdr:from>
    <xdr:to>
      <xdr:col>1</xdr:col>
      <xdr:colOff>1083472</xdr:colOff>
      <xdr:row>12</xdr:row>
      <xdr:rowOff>964406</xdr:rowOff>
    </xdr:to>
    <xdr:pic>
      <xdr:nvPicPr>
        <xdr:cNvPr id="12" name="Picture 6" descr="icon_integrated-farmin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0069" y="8772525"/>
          <a:ext cx="762003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357188</xdr:colOff>
      <xdr:row>15</xdr:row>
      <xdr:rowOff>178593</xdr:rowOff>
    </xdr:from>
    <xdr:to>
      <xdr:col>1</xdr:col>
      <xdr:colOff>1166816</xdr:colOff>
      <xdr:row>15</xdr:row>
      <xdr:rowOff>988221</xdr:rowOff>
    </xdr:to>
    <xdr:pic>
      <xdr:nvPicPr>
        <xdr:cNvPr id="13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5788" y="11875293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16</xdr:row>
      <xdr:rowOff>154782</xdr:rowOff>
    </xdr:from>
    <xdr:to>
      <xdr:col>1</xdr:col>
      <xdr:colOff>1190628</xdr:colOff>
      <xdr:row>16</xdr:row>
      <xdr:rowOff>964410</xdr:rowOff>
    </xdr:to>
    <xdr:pic>
      <xdr:nvPicPr>
        <xdr:cNvPr id="14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12994482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71435</xdr:colOff>
      <xdr:row>18</xdr:row>
      <xdr:rowOff>23813</xdr:rowOff>
    </xdr:from>
    <xdr:to>
      <xdr:col>1</xdr:col>
      <xdr:colOff>881063</xdr:colOff>
      <xdr:row>18</xdr:row>
      <xdr:rowOff>833441</xdr:rowOff>
    </xdr:to>
    <xdr:pic>
      <xdr:nvPicPr>
        <xdr:cNvPr id="15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035" y="14692313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881063</xdr:colOff>
      <xdr:row>18</xdr:row>
      <xdr:rowOff>59531</xdr:rowOff>
    </xdr:from>
    <xdr:to>
      <xdr:col>1</xdr:col>
      <xdr:colOff>1666875</xdr:colOff>
      <xdr:row>18</xdr:row>
      <xdr:rowOff>869155</xdr:rowOff>
    </xdr:to>
    <xdr:pic>
      <xdr:nvPicPr>
        <xdr:cNvPr id="16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663" y="14728031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20</xdr:row>
      <xdr:rowOff>59531</xdr:rowOff>
    </xdr:from>
    <xdr:to>
      <xdr:col>1</xdr:col>
      <xdr:colOff>1166812</xdr:colOff>
      <xdr:row>20</xdr:row>
      <xdr:rowOff>869155</xdr:rowOff>
    </xdr:to>
    <xdr:pic>
      <xdr:nvPicPr>
        <xdr:cNvPr id="17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6899731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392906</xdr:colOff>
      <xdr:row>21</xdr:row>
      <xdr:rowOff>142875</xdr:rowOff>
    </xdr:from>
    <xdr:to>
      <xdr:col>1</xdr:col>
      <xdr:colOff>1202534</xdr:colOff>
      <xdr:row>21</xdr:row>
      <xdr:rowOff>952503</xdr:rowOff>
    </xdr:to>
    <xdr:pic>
      <xdr:nvPicPr>
        <xdr:cNvPr id="18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506" y="17897475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357187</xdr:colOff>
      <xdr:row>22</xdr:row>
      <xdr:rowOff>23813</xdr:rowOff>
    </xdr:from>
    <xdr:to>
      <xdr:col>1</xdr:col>
      <xdr:colOff>1166815</xdr:colOff>
      <xdr:row>22</xdr:row>
      <xdr:rowOff>833441</xdr:rowOff>
    </xdr:to>
    <xdr:pic>
      <xdr:nvPicPr>
        <xdr:cNvPr id="19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5787" y="18864263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392907</xdr:colOff>
      <xdr:row>24</xdr:row>
      <xdr:rowOff>154781</xdr:rowOff>
    </xdr:from>
    <xdr:to>
      <xdr:col>1</xdr:col>
      <xdr:colOff>1178719</xdr:colOff>
      <xdr:row>24</xdr:row>
      <xdr:rowOff>964405</xdr:rowOff>
    </xdr:to>
    <xdr:pic>
      <xdr:nvPicPr>
        <xdr:cNvPr id="20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07" y="20452556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464344</xdr:colOff>
      <xdr:row>26</xdr:row>
      <xdr:rowOff>166687</xdr:rowOff>
    </xdr:from>
    <xdr:to>
      <xdr:col>1</xdr:col>
      <xdr:colOff>1226344</xdr:colOff>
      <xdr:row>26</xdr:row>
      <xdr:rowOff>928687</xdr:rowOff>
    </xdr:to>
    <xdr:pic>
      <xdr:nvPicPr>
        <xdr:cNvPr id="21" name="Picture 5" descr="icon_rice-intensificatio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2944" y="22607587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369094</xdr:colOff>
      <xdr:row>27</xdr:row>
      <xdr:rowOff>71436</xdr:rowOff>
    </xdr:from>
    <xdr:to>
      <xdr:col>1</xdr:col>
      <xdr:colOff>1178722</xdr:colOff>
      <xdr:row>27</xdr:row>
      <xdr:rowOff>881064</xdr:rowOff>
    </xdr:to>
    <xdr:pic>
      <xdr:nvPicPr>
        <xdr:cNvPr id="22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7694" y="23550561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416719</xdr:colOff>
      <xdr:row>28</xdr:row>
      <xdr:rowOff>107156</xdr:rowOff>
    </xdr:from>
    <xdr:to>
      <xdr:col>1</xdr:col>
      <xdr:colOff>1226347</xdr:colOff>
      <xdr:row>28</xdr:row>
      <xdr:rowOff>916784</xdr:rowOff>
    </xdr:to>
    <xdr:pic>
      <xdr:nvPicPr>
        <xdr:cNvPr id="23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319" y="24557831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30</xdr:row>
      <xdr:rowOff>119063</xdr:rowOff>
    </xdr:from>
    <xdr:to>
      <xdr:col>1</xdr:col>
      <xdr:colOff>1226343</xdr:colOff>
      <xdr:row>30</xdr:row>
      <xdr:rowOff>928687</xdr:rowOff>
    </xdr:to>
    <xdr:pic>
      <xdr:nvPicPr>
        <xdr:cNvPr id="24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131" y="26293763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31</xdr:row>
      <xdr:rowOff>202406</xdr:rowOff>
    </xdr:from>
    <xdr:to>
      <xdr:col>1</xdr:col>
      <xdr:colOff>1238253</xdr:colOff>
      <xdr:row>31</xdr:row>
      <xdr:rowOff>1012034</xdr:rowOff>
    </xdr:to>
    <xdr:pic>
      <xdr:nvPicPr>
        <xdr:cNvPr id="25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27405806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464344</xdr:colOff>
      <xdr:row>33</xdr:row>
      <xdr:rowOff>95250</xdr:rowOff>
    </xdr:from>
    <xdr:to>
      <xdr:col>1</xdr:col>
      <xdr:colOff>1273972</xdr:colOff>
      <xdr:row>33</xdr:row>
      <xdr:rowOff>904878</xdr:rowOff>
    </xdr:to>
    <xdr:pic>
      <xdr:nvPicPr>
        <xdr:cNvPr id="26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2944" y="28956000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34</xdr:row>
      <xdr:rowOff>142875</xdr:rowOff>
    </xdr:from>
    <xdr:to>
      <xdr:col>1</xdr:col>
      <xdr:colOff>1226344</xdr:colOff>
      <xdr:row>34</xdr:row>
      <xdr:rowOff>941102</xdr:rowOff>
    </xdr:to>
    <xdr:pic>
      <xdr:nvPicPr>
        <xdr:cNvPr id="27" name="Picture 8" descr="icon_conservation-agricultur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30051375"/>
          <a:ext cx="845344" cy="798227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357187</xdr:colOff>
      <xdr:row>35</xdr:row>
      <xdr:rowOff>166688</xdr:rowOff>
    </xdr:from>
    <xdr:to>
      <xdr:col>1</xdr:col>
      <xdr:colOff>1166815</xdr:colOff>
      <xdr:row>35</xdr:row>
      <xdr:rowOff>976316</xdr:rowOff>
    </xdr:to>
    <xdr:pic>
      <xdr:nvPicPr>
        <xdr:cNvPr id="28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5787" y="31161038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357188</xdr:colOff>
      <xdr:row>37</xdr:row>
      <xdr:rowOff>83343</xdr:rowOff>
    </xdr:from>
    <xdr:to>
      <xdr:col>1</xdr:col>
      <xdr:colOff>1119191</xdr:colOff>
      <xdr:row>37</xdr:row>
      <xdr:rowOff>904874</xdr:rowOff>
    </xdr:to>
    <xdr:pic>
      <xdr:nvPicPr>
        <xdr:cNvPr id="29" name="Picture 6" descr="icon_integrated-farmin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5788" y="33763743"/>
          <a:ext cx="762003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39</xdr:row>
      <xdr:rowOff>71438</xdr:rowOff>
    </xdr:from>
    <xdr:to>
      <xdr:col>1</xdr:col>
      <xdr:colOff>1143003</xdr:colOff>
      <xdr:row>39</xdr:row>
      <xdr:rowOff>881066</xdr:rowOff>
    </xdr:to>
    <xdr:pic>
      <xdr:nvPicPr>
        <xdr:cNvPr id="30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" y="35513963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41</xdr:row>
      <xdr:rowOff>119063</xdr:rowOff>
    </xdr:from>
    <xdr:to>
      <xdr:col>1</xdr:col>
      <xdr:colOff>1143003</xdr:colOff>
      <xdr:row>41</xdr:row>
      <xdr:rowOff>940594</xdr:rowOff>
    </xdr:to>
    <xdr:pic>
      <xdr:nvPicPr>
        <xdr:cNvPr id="31" name="Picture 6" descr="icon_integrated-farming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9600" y="37295138"/>
          <a:ext cx="762003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43</xdr:row>
      <xdr:rowOff>166687</xdr:rowOff>
    </xdr:from>
    <xdr:to>
      <xdr:col>1</xdr:col>
      <xdr:colOff>1166812</xdr:colOff>
      <xdr:row>43</xdr:row>
      <xdr:rowOff>976311</xdr:rowOff>
    </xdr:to>
    <xdr:pic>
      <xdr:nvPicPr>
        <xdr:cNvPr id="32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9628762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44</xdr:row>
      <xdr:rowOff>107157</xdr:rowOff>
    </xdr:from>
    <xdr:to>
      <xdr:col>1</xdr:col>
      <xdr:colOff>1143003</xdr:colOff>
      <xdr:row>44</xdr:row>
      <xdr:rowOff>916785</xdr:rowOff>
    </xdr:to>
    <xdr:pic>
      <xdr:nvPicPr>
        <xdr:cNvPr id="33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" y="40655082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404812</xdr:colOff>
      <xdr:row>46</xdr:row>
      <xdr:rowOff>119062</xdr:rowOff>
    </xdr:from>
    <xdr:to>
      <xdr:col>1</xdr:col>
      <xdr:colOff>1214440</xdr:colOff>
      <xdr:row>46</xdr:row>
      <xdr:rowOff>928690</xdr:rowOff>
    </xdr:to>
    <xdr:pic>
      <xdr:nvPicPr>
        <xdr:cNvPr id="34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3412" y="42495787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392907</xdr:colOff>
      <xdr:row>50</xdr:row>
      <xdr:rowOff>107157</xdr:rowOff>
    </xdr:from>
    <xdr:to>
      <xdr:col>1</xdr:col>
      <xdr:colOff>1202535</xdr:colOff>
      <xdr:row>50</xdr:row>
      <xdr:rowOff>916785</xdr:rowOff>
    </xdr:to>
    <xdr:pic>
      <xdr:nvPicPr>
        <xdr:cNvPr id="35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507" y="45379482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404813</xdr:colOff>
      <xdr:row>14</xdr:row>
      <xdr:rowOff>47625</xdr:rowOff>
    </xdr:from>
    <xdr:to>
      <xdr:col>1</xdr:col>
      <xdr:colOff>1190625</xdr:colOff>
      <xdr:row>14</xdr:row>
      <xdr:rowOff>857249</xdr:rowOff>
    </xdr:to>
    <xdr:pic>
      <xdr:nvPicPr>
        <xdr:cNvPr id="36" name="Picture 7" descr="icon_agro-forestr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413" y="10658475"/>
          <a:ext cx="785812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25</xdr:row>
      <xdr:rowOff>95250</xdr:rowOff>
    </xdr:from>
    <xdr:to>
      <xdr:col>1</xdr:col>
      <xdr:colOff>1190628</xdr:colOff>
      <xdr:row>25</xdr:row>
      <xdr:rowOff>904878</xdr:rowOff>
    </xdr:to>
    <xdr:pic>
      <xdr:nvPicPr>
        <xdr:cNvPr id="37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21478875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404813</xdr:colOff>
      <xdr:row>42</xdr:row>
      <xdr:rowOff>226218</xdr:rowOff>
    </xdr:from>
    <xdr:to>
      <xdr:col>1</xdr:col>
      <xdr:colOff>1214441</xdr:colOff>
      <xdr:row>42</xdr:row>
      <xdr:rowOff>1035846</xdr:rowOff>
    </xdr:to>
    <xdr:pic>
      <xdr:nvPicPr>
        <xdr:cNvPr id="38" name="Picture 2" descr="icon_organic-agricul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3413" y="38421468"/>
          <a:ext cx="809628" cy="809628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345282</xdr:colOff>
      <xdr:row>48</xdr:row>
      <xdr:rowOff>71437</xdr:rowOff>
    </xdr:from>
    <xdr:to>
      <xdr:col>1</xdr:col>
      <xdr:colOff>1190626</xdr:colOff>
      <xdr:row>48</xdr:row>
      <xdr:rowOff>869664</xdr:rowOff>
    </xdr:to>
    <xdr:pic>
      <xdr:nvPicPr>
        <xdr:cNvPr id="39" name="Picture 8" descr="icon_conservation-agricultur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3882" y="44076937"/>
          <a:ext cx="845344" cy="79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80" zoomScaleNormal="80" workbookViewId="0">
      <selection activeCell="B3" sqref="B3"/>
    </sheetView>
  </sheetViews>
  <sheetFormatPr baseColWidth="10" defaultColWidth="11" defaultRowHeight="15" x14ac:dyDescent="0.25"/>
  <cols>
    <col min="1" max="1" width="3.42578125" bestFit="1" customWidth="1"/>
    <col min="2" max="2" width="26" customWidth="1"/>
    <col min="3" max="3" width="56.42578125" style="3" customWidth="1"/>
    <col min="4" max="4" width="31.85546875" style="3" customWidth="1"/>
    <col min="5" max="5" width="30.42578125" style="3" customWidth="1"/>
    <col min="6" max="6" width="24.28515625" style="3" customWidth="1"/>
    <col min="7" max="7" width="39.42578125" style="3" customWidth="1"/>
    <col min="8" max="8" width="20.85546875" style="3" customWidth="1"/>
    <col min="9" max="9" width="17" style="3" customWidth="1"/>
    <col min="10" max="10" width="16.42578125" customWidth="1"/>
    <col min="11" max="11" width="16.7109375" customWidth="1"/>
    <col min="12" max="12" width="14.7109375" style="50" customWidth="1"/>
    <col min="13" max="13" width="19.42578125" style="3" customWidth="1"/>
    <col min="14" max="14" width="13" style="3" customWidth="1"/>
    <col min="15" max="15" width="59.42578125" style="3" customWidth="1"/>
  </cols>
  <sheetData>
    <row r="1" spans="1:17" ht="21" x14ac:dyDescent="0.25">
      <c r="A1" s="1"/>
      <c r="B1" s="1"/>
      <c r="C1" s="2"/>
      <c r="E1" s="4"/>
      <c r="F1" s="4"/>
      <c r="G1" s="4"/>
      <c r="H1" s="4"/>
      <c r="I1" s="4"/>
      <c r="J1" s="1"/>
      <c r="K1" s="1"/>
      <c r="L1" s="5"/>
      <c r="M1" s="4"/>
      <c r="N1" s="4"/>
      <c r="O1" s="4"/>
      <c r="P1" s="1"/>
      <c r="Q1" s="1"/>
    </row>
    <row r="2" spans="1:17" ht="31.5" customHeight="1" x14ac:dyDescent="0.2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1"/>
      <c r="Q2" s="1"/>
    </row>
    <row r="3" spans="1:17" x14ac:dyDescent="0.25">
      <c r="A3" s="8"/>
      <c r="B3" s="8"/>
      <c r="C3" s="9"/>
      <c r="D3" s="10"/>
      <c r="E3" s="11"/>
      <c r="F3" s="11"/>
      <c r="G3" s="11"/>
      <c r="H3" s="11"/>
      <c r="I3" s="11"/>
      <c r="J3" s="12"/>
      <c r="K3" s="12"/>
      <c r="L3" s="13"/>
      <c r="M3" s="14"/>
      <c r="N3" s="14"/>
      <c r="O3" s="14"/>
      <c r="P3" s="1"/>
      <c r="Q3" s="1"/>
    </row>
    <row r="4" spans="1:17" s="17" customFormat="1" ht="4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"/>
      <c r="O4" s="1"/>
    </row>
    <row r="5" spans="1:17" s="24" customFormat="1" ht="65.25" customHeight="1" x14ac:dyDescent="0.25">
      <c r="A5" s="18">
        <v>1</v>
      </c>
      <c r="B5" s="19"/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1">
        <v>10000</v>
      </c>
      <c r="K5" s="21">
        <v>8000</v>
      </c>
      <c r="L5" s="20">
        <v>12</v>
      </c>
      <c r="M5" s="22" t="s">
        <v>21</v>
      </c>
      <c r="N5" s="23">
        <v>1</v>
      </c>
      <c r="O5" s="23"/>
    </row>
    <row r="6" spans="1:17" s="24" customFormat="1" ht="68.25" customHeight="1" x14ac:dyDescent="0.25">
      <c r="A6" s="18">
        <v>2</v>
      </c>
      <c r="B6" s="19"/>
      <c r="C6" s="20" t="s">
        <v>22</v>
      </c>
      <c r="D6" s="20" t="s">
        <v>23</v>
      </c>
      <c r="E6" s="20" t="s">
        <v>24</v>
      </c>
      <c r="F6" s="20" t="s">
        <v>25</v>
      </c>
      <c r="G6" s="20" t="s">
        <v>26</v>
      </c>
      <c r="H6" s="20" t="s">
        <v>19</v>
      </c>
      <c r="I6" s="20" t="s">
        <v>20</v>
      </c>
      <c r="J6" s="21">
        <v>17560</v>
      </c>
      <c r="K6" s="21">
        <v>10000</v>
      </c>
      <c r="L6" s="20">
        <v>12</v>
      </c>
      <c r="M6" s="22" t="s">
        <v>21</v>
      </c>
      <c r="N6" s="23">
        <v>1</v>
      </c>
      <c r="O6" s="23"/>
    </row>
    <row r="7" spans="1:17" s="24" customFormat="1" ht="77.25" customHeight="1" x14ac:dyDescent="0.25">
      <c r="A7" s="18">
        <v>3</v>
      </c>
      <c r="B7" s="19"/>
      <c r="C7" s="20" t="s">
        <v>27</v>
      </c>
      <c r="D7" s="20" t="s">
        <v>28</v>
      </c>
      <c r="E7" s="20" t="s">
        <v>29</v>
      </c>
      <c r="F7" s="20" t="s">
        <v>25</v>
      </c>
      <c r="G7" s="20" t="s">
        <v>30</v>
      </c>
      <c r="H7" s="20" t="s">
        <v>31</v>
      </c>
      <c r="I7" s="20" t="s">
        <v>20</v>
      </c>
      <c r="J7" s="21">
        <v>9859</v>
      </c>
      <c r="K7" s="21">
        <v>7909</v>
      </c>
      <c r="L7" s="20">
        <v>2</v>
      </c>
      <c r="M7" s="22" t="s">
        <v>21</v>
      </c>
      <c r="N7" s="23">
        <v>1</v>
      </c>
      <c r="O7" s="23"/>
    </row>
    <row r="8" spans="1:17" s="24" customFormat="1" ht="67.5" customHeight="1" x14ac:dyDescent="0.25">
      <c r="A8" s="18">
        <v>4</v>
      </c>
      <c r="B8" s="19"/>
      <c r="C8" s="20" t="s">
        <v>32</v>
      </c>
      <c r="D8" s="20" t="s">
        <v>33</v>
      </c>
      <c r="E8" s="20" t="s">
        <v>34</v>
      </c>
      <c r="F8" s="20" t="s">
        <v>25</v>
      </c>
      <c r="G8" s="20" t="s">
        <v>35</v>
      </c>
      <c r="H8" s="20" t="s">
        <v>36</v>
      </c>
      <c r="I8" s="20" t="s">
        <v>20</v>
      </c>
      <c r="J8" s="21">
        <v>20000</v>
      </c>
      <c r="K8" s="21">
        <v>10000</v>
      </c>
      <c r="L8" s="20">
        <v>18</v>
      </c>
      <c r="M8" s="22" t="s">
        <v>21</v>
      </c>
      <c r="N8" s="23">
        <v>1</v>
      </c>
      <c r="O8" s="23"/>
    </row>
    <row r="9" spans="1:17" s="24" customFormat="1" ht="63.75" customHeight="1" x14ac:dyDescent="0.25">
      <c r="A9" s="18">
        <v>5</v>
      </c>
      <c r="B9" s="19"/>
      <c r="C9" s="20" t="s">
        <v>37</v>
      </c>
      <c r="D9" s="20" t="s">
        <v>38</v>
      </c>
      <c r="E9" s="20" t="s">
        <v>39</v>
      </c>
      <c r="F9" s="20" t="s">
        <v>25</v>
      </c>
      <c r="G9" s="25" t="s">
        <v>40</v>
      </c>
      <c r="H9" s="25" t="s">
        <v>36</v>
      </c>
      <c r="I9" s="20" t="s">
        <v>20</v>
      </c>
      <c r="J9" s="21">
        <v>10000</v>
      </c>
      <c r="K9" s="21">
        <v>10000</v>
      </c>
      <c r="L9" s="20">
        <v>12</v>
      </c>
      <c r="M9" s="20"/>
      <c r="N9" s="23"/>
      <c r="O9" s="23"/>
    </row>
    <row r="10" spans="1:17" s="24" customFormat="1" ht="82.5" customHeight="1" x14ac:dyDescent="0.25">
      <c r="A10" s="18">
        <v>6</v>
      </c>
      <c r="B10" s="19"/>
      <c r="C10" s="20" t="s">
        <v>41</v>
      </c>
      <c r="D10" s="20" t="s">
        <v>38</v>
      </c>
      <c r="E10" s="20" t="s">
        <v>42</v>
      </c>
      <c r="F10" s="20" t="s">
        <v>25</v>
      </c>
      <c r="G10" s="25" t="s">
        <v>43</v>
      </c>
      <c r="H10" s="25" t="s">
        <v>44</v>
      </c>
      <c r="I10" s="20" t="s">
        <v>20</v>
      </c>
      <c r="J10" s="21">
        <v>20012</v>
      </c>
      <c r="K10" s="21">
        <v>9752</v>
      </c>
      <c r="L10" s="20">
        <v>12</v>
      </c>
      <c r="M10" s="22" t="s">
        <v>21</v>
      </c>
      <c r="N10" s="23">
        <v>1</v>
      </c>
      <c r="O10" s="23"/>
    </row>
    <row r="11" spans="1:17" s="27" customFormat="1" ht="71.25" x14ac:dyDescent="0.25">
      <c r="A11" s="18">
        <v>7</v>
      </c>
      <c r="B11" s="19"/>
      <c r="C11" s="20" t="s">
        <v>45</v>
      </c>
      <c r="D11" s="20" t="s">
        <v>46</v>
      </c>
      <c r="E11" s="20" t="s">
        <v>47</v>
      </c>
      <c r="F11" s="20" t="s">
        <v>25</v>
      </c>
      <c r="G11" s="20" t="s">
        <v>48</v>
      </c>
      <c r="H11" s="20" t="s">
        <v>49</v>
      </c>
      <c r="I11" s="20" t="s">
        <v>20</v>
      </c>
      <c r="J11" s="21">
        <v>15000</v>
      </c>
      <c r="K11" s="21">
        <v>10000</v>
      </c>
      <c r="L11" s="20">
        <v>12</v>
      </c>
      <c r="M11" s="25"/>
      <c r="N11" s="26"/>
      <c r="O11" s="1"/>
    </row>
    <row r="12" spans="1:17" ht="71.25" x14ac:dyDescent="0.25">
      <c r="A12" s="18">
        <v>8</v>
      </c>
      <c r="B12" s="19"/>
      <c r="C12" s="20" t="s">
        <v>50</v>
      </c>
      <c r="D12" s="20" t="s">
        <v>38</v>
      </c>
      <c r="E12" s="20" t="s">
        <v>51</v>
      </c>
      <c r="F12" s="20" t="s">
        <v>25</v>
      </c>
      <c r="G12" s="20" t="s">
        <v>52</v>
      </c>
      <c r="H12" s="20" t="s">
        <v>53</v>
      </c>
      <c r="I12" s="20" t="s">
        <v>20</v>
      </c>
      <c r="J12" s="21">
        <v>20000</v>
      </c>
      <c r="K12" s="21">
        <v>10000</v>
      </c>
      <c r="L12" s="20">
        <v>18</v>
      </c>
      <c r="M12" s="28" t="s">
        <v>21</v>
      </c>
      <c r="N12" s="29">
        <v>1</v>
      </c>
      <c r="O12" s="1"/>
    </row>
    <row r="13" spans="1:17" ht="84.75" customHeight="1" x14ac:dyDescent="0.25">
      <c r="A13" s="30">
        <v>9</v>
      </c>
      <c r="B13" s="19"/>
      <c r="C13" s="25" t="s">
        <v>54</v>
      </c>
      <c r="D13" s="25" t="s">
        <v>55</v>
      </c>
      <c r="E13" s="20" t="s">
        <v>56</v>
      </c>
      <c r="F13" s="20" t="s">
        <v>25</v>
      </c>
      <c r="G13" s="20" t="s">
        <v>57</v>
      </c>
      <c r="H13" s="20" t="s">
        <v>58</v>
      </c>
      <c r="I13" s="20" t="s">
        <v>59</v>
      </c>
      <c r="J13" s="31">
        <v>4700</v>
      </c>
      <c r="K13" s="31">
        <v>4500</v>
      </c>
      <c r="L13" s="20">
        <v>3</v>
      </c>
      <c r="M13" s="22" t="s">
        <v>21</v>
      </c>
      <c r="N13" s="29">
        <v>1</v>
      </c>
      <c r="O13"/>
    </row>
    <row r="14" spans="1:17" ht="71.25" x14ac:dyDescent="0.25">
      <c r="A14" s="30">
        <v>10</v>
      </c>
      <c r="B14" s="19"/>
      <c r="C14" s="25" t="s">
        <v>60</v>
      </c>
      <c r="D14" s="25" t="s">
        <v>61</v>
      </c>
      <c r="E14" s="25" t="s">
        <v>62</v>
      </c>
      <c r="F14" s="25" t="s">
        <v>25</v>
      </c>
      <c r="G14" s="20" t="s">
        <v>63</v>
      </c>
      <c r="H14" s="20" t="s">
        <v>64</v>
      </c>
      <c r="I14" s="20" t="s">
        <v>59</v>
      </c>
      <c r="J14" s="31">
        <v>12150</v>
      </c>
      <c r="K14" s="31">
        <v>8337.5</v>
      </c>
      <c r="L14" s="20">
        <v>12</v>
      </c>
      <c r="M14" s="25"/>
      <c r="N14" s="29"/>
      <c r="O14"/>
    </row>
    <row r="15" spans="1:17" ht="85.5" x14ac:dyDescent="0.25">
      <c r="A15" s="30">
        <v>11</v>
      </c>
      <c r="B15" s="19"/>
      <c r="C15" s="20" t="s">
        <v>65</v>
      </c>
      <c r="D15" s="25" t="s">
        <v>66</v>
      </c>
      <c r="E15" s="20" t="s">
        <v>67</v>
      </c>
      <c r="F15" s="20" t="s">
        <v>25</v>
      </c>
      <c r="G15" s="25" t="s">
        <v>68</v>
      </c>
      <c r="H15" s="25" t="s">
        <v>69</v>
      </c>
      <c r="I15" s="20" t="s">
        <v>59</v>
      </c>
      <c r="J15" s="31">
        <v>23000</v>
      </c>
      <c r="K15" s="31">
        <v>10000</v>
      </c>
      <c r="L15" s="20">
        <v>12</v>
      </c>
      <c r="M15" s="25"/>
      <c r="N15" s="29"/>
      <c r="O15"/>
    </row>
    <row r="16" spans="1:17" ht="90" customHeight="1" x14ac:dyDescent="0.25">
      <c r="A16" s="30">
        <v>12</v>
      </c>
      <c r="B16" s="19"/>
      <c r="C16" s="20" t="s">
        <v>70</v>
      </c>
      <c r="D16" s="25" t="s">
        <v>61</v>
      </c>
      <c r="E16" s="20" t="s">
        <v>71</v>
      </c>
      <c r="F16" s="20" t="s">
        <v>25</v>
      </c>
      <c r="G16" s="20" t="s">
        <v>72</v>
      </c>
      <c r="H16" s="20" t="s">
        <v>58</v>
      </c>
      <c r="I16" s="20" t="s">
        <v>59</v>
      </c>
      <c r="J16" s="31">
        <v>11920</v>
      </c>
      <c r="K16" s="31">
        <v>9320</v>
      </c>
      <c r="L16" s="20">
        <v>6</v>
      </c>
      <c r="M16" s="25"/>
      <c r="N16" s="29"/>
      <c r="O16"/>
    </row>
    <row r="17" spans="1:15" ht="87" customHeight="1" x14ac:dyDescent="0.25">
      <c r="A17" s="30">
        <v>13</v>
      </c>
      <c r="B17" s="19"/>
      <c r="C17" s="20" t="s">
        <v>73</v>
      </c>
      <c r="D17" s="25" t="s">
        <v>74</v>
      </c>
      <c r="E17" s="20" t="s">
        <v>75</v>
      </c>
      <c r="F17" s="20" t="s">
        <v>76</v>
      </c>
      <c r="G17" s="20" t="s">
        <v>77</v>
      </c>
      <c r="H17" s="20" t="s">
        <v>78</v>
      </c>
      <c r="I17" s="20" t="s">
        <v>59</v>
      </c>
      <c r="J17" s="31">
        <v>6000</v>
      </c>
      <c r="K17" s="31">
        <v>6000</v>
      </c>
      <c r="L17" s="20">
        <v>8</v>
      </c>
      <c r="M17" s="25"/>
      <c r="N17" s="29"/>
      <c r="O17"/>
    </row>
    <row r="18" spans="1:15" ht="57" x14ac:dyDescent="0.25">
      <c r="A18" s="30">
        <v>14</v>
      </c>
      <c r="B18" s="19"/>
      <c r="C18" s="20" t="s">
        <v>79</v>
      </c>
      <c r="D18" s="25" t="s">
        <v>80</v>
      </c>
      <c r="E18" s="20" t="s">
        <v>81</v>
      </c>
      <c r="F18" s="20" t="s">
        <v>76</v>
      </c>
      <c r="G18" s="20" t="s">
        <v>82</v>
      </c>
      <c r="H18" s="20"/>
      <c r="I18" s="20" t="s">
        <v>59</v>
      </c>
      <c r="J18" s="31">
        <v>10500</v>
      </c>
      <c r="K18" s="31">
        <v>10000</v>
      </c>
      <c r="L18" s="20">
        <v>16</v>
      </c>
      <c r="M18" s="20" t="s">
        <v>21</v>
      </c>
      <c r="N18" s="32">
        <v>1</v>
      </c>
      <c r="O18"/>
    </row>
    <row r="19" spans="1:15" ht="71.25" customHeight="1" x14ac:dyDescent="0.25">
      <c r="A19" s="30">
        <v>15</v>
      </c>
      <c r="B19" s="19"/>
      <c r="C19" s="25" t="s">
        <v>83</v>
      </c>
      <c r="D19" s="25" t="s">
        <v>46</v>
      </c>
      <c r="E19" s="20" t="s">
        <v>84</v>
      </c>
      <c r="F19" s="20" t="s">
        <v>25</v>
      </c>
      <c r="G19" s="20" t="s">
        <v>85</v>
      </c>
      <c r="H19" s="20" t="s">
        <v>86</v>
      </c>
      <c r="I19" s="20" t="s">
        <v>59</v>
      </c>
      <c r="J19" s="31">
        <v>15500</v>
      </c>
      <c r="K19" s="31">
        <v>9000</v>
      </c>
      <c r="L19" s="20">
        <v>3</v>
      </c>
      <c r="M19" s="22" t="s">
        <v>21</v>
      </c>
      <c r="N19" s="3">
        <v>1</v>
      </c>
    </row>
    <row r="20" spans="1:15" ht="99.75" x14ac:dyDescent="0.25">
      <c r="A20" s="30">
        <v>16</v>
      </c>
      <c r="B20" s="19"/>
      <c r="C20" s="20" t="s">
        <v>87</v>
      </c>
      <c r="D20" s="25" t="s">
        <v>46</v>
      </c>
      <c r="E20" s="33" t="s">
        <v>88</v>
      </c>
      <c r="F20" s="33" t="s">
        <v>76</v>
      </c>
      <c r="G20" s="33" t="s">
        <v>89</v>
      </c>
      <c r="H20" s="33"/>
      <c r="I20" s="33" t="s">
        <v>59</v>
      </c>
      <c r="J20" s="31">
        <v>5150</v>
      </c>
      <c r="K20" s="31">
        <v>5000</v>
      </c>
      <c r="L20" s="20">
        <v>6</v>
      </c>
      <c r="M20" s="22" t="s">
        <v>21</v>
      </c>
      <c r="N20" s="3">
        <v>1</v>
      </c>
    </row>
    <row r="21" spans="1:15" ht="72" customHeight="1" x14ac:dyDescent="0.25">
      <c r="A21" s="30">
        <v>17</v>
      </c>
      <c r="B21" s="19"/>
      <c r="C21" s="25" t="s">
        <v>90</v>
      </c>
      <c r="D21" s="25" t="s">
        <v>91</v>
      </c>
      <c r="E21" s="33" t="s">
        <v>92</v>
      </c>
      <c r="F21" s="33" t="s">
        <v>25</v>
      </c>
      <c r="G21" s="33" t="s">
        <v>93</v>
      </c>
      <c r="H21" s="33" t="s">
        <v>58</v>
      </c>
      <c r="I21" s="33" t="s">
        <v>59</v>
      </c>
      <c r="J21" s="31">
        <v>13000</v>
      </c>
      <c r="K21" s="31">
        <v>10000</v>
      </c>
      <c r="L21" s="20">
        <v>12</v>
      </c>
      <c r="M21" s="34"/>
    </row>
    <row r="22" spans="1:15" ht="85.5" x14ac:dyDescent="0.25">
      <c r="A22" s="30">
        <v>18</v>
      </c>
      <c r="B22" s="19"/>
      <c r="C22" s="20" t="s">
        <v>94</v>
      </c>
      <c r="D22" s="25" t="s">
        <v>66</v>
      </c>
      <c r="E22" s="33" t="s">
        <v>95</v>
      </c>
      <c r="F22" s="33" t="s">
        <v>96</v>
      </c>
      <c r="G22" s="33" t="s">
        <v>97</v>
      </c>
      <c r="H22" s="33" t="s">
        <v>98</v>
      </c>
      <c r="I22" s="33" t="s">
        <v>59</v>
      </c>
      <c r="J22" s="31">
        <v>15650</v>
      </c>
      <c r="K22" s="31">
        <v>9800</v>
      </c>
      <c r="L22" s="20">
        <v>1</v>
      </c>
      <c r="M22" s="22" t="s">
        <v>21</v>
      </c>
      <c r="N22" s="3">
        <v>1</v>
      </c>
    </row>
    <row r="23" spans="1:15" ht="72" customHeight="1" x14ac:dyDescent="0.25">
      <c r="A23" s="30">
        <v>19</v>
      </c>
      <c r="B23" s="19"/>
      <c r="C23" s="20" t="s">
        <v>99</v>
      </c>
      <c r="D23" s="25" t="s">
        <v>23</v>
      </c>
      <c r="E23" s="35" t="s">
        <v>100</v>
      </c>
      <c r="F23" s="35" t="s">
        <v>101</v>
      </c>
      <c r="G23" s="20" t="s">
        <v>102</v>
      </c>
      <c r="H23" s="20" t="s">
        <v>64</v>
      </c>
      <c r="I23" s="20" t="s">
        <v>59</v>
      </c>
      <c r="J23" s="31">
        <v>24945</v>
      </c>
      <c r="K23" s="31">
        <v>10000</v>
      </c>
      <c r="L23" s="20">
        <v>5</v>
      </c>
      <c r="M23" s="22" t="s">
        <v>21</v>
      </c>
      <c r="N23" s="3">
        <v>1</v>
      </c>
    </row>
    <row r="24" spans="1:15" ht="42.75" x14ac:dyDescent="0.25">
      <c r="A24" s="36">
        <v>20</v>
      </c>
      <c r="B24" s="37"/>
      <c r="C24" s="25" t="s">
        <v>103</v>
      </c>
      <c r="D24" s="25" t="s">
        <v>46</v>
      </c>
      <c r="E24" s="25" t="s">
        <v>104</v>
      </c>
      <c r="F24" s="25" t="s">
        <v>76</v>
      </c>
      <c r="G24" s="25" t="s">
        <v>105</v>
      </c>
      <c r="H24" s="25" t="s">
        <v>106</v>
      </c>
      <c r="I24" s="20" t="s">
        <v>107</v>
      </c>
      <c r="J24" s="31">
        <v>12000</v>
      </c>
      <c r="K24" s="38">
        <v>10000</v>
      </c>
      <c r="L24" s="20">
        <v>4</v>
      </c>
      <c r="M24" s="34"/>
    </row>
    <row r="25" spans="1:15" ht="85.5" x14ac:dyDescent="0.25">
      <c r="A25" s="36">
        <v>21</v>
      </c>
      <c r="B25" s="37"/>
      <c r="C25" s="25" t="s">
        <v>108</v>
      </c>
      <c r="D25" s="25" t="s">
        <v>109</v>
      </c>
      <c r="E25" s="25" t="s">
        <v>110</v>
      </c>
      <c r="F25" s="25" t="s">
        <v>111</v>
      </c>
      <c r="G25" s="25" t="s">
        <v>112</v>
      </c>
      <c r="H25" s="25" t="s">
        <v>113</v>
      </c>
      <c r="I25" s="20" t="s">
        <v>107</v>
      </c>
      <c r="J25" s="31">
        <v>10000</v>
      </c>
      <c r="K25" s="38">
        <v>5000</v>
      </c>
      <c r="L25" s="20">
        <v>12</v>
      </c>
      <c r="M25" s="20"/>
    </row>
    <row r="26" spans="1:15" ht="83.25" customHeight="1" x14ac:dyDescent="0.25">
      <c r="A26" s="36">
        <v>22</v>
      </c>
      <c r="B26" s="37"/>
      <c r="C26" s="25" t="s">
        <v>114</v>
      </c>
      <c r="D26" s="25" t="s">
        <v>23</v>
      </c>
      <c r="E26" s="25" t="s">
        <v>115</v>
      </c>
      <c r="F26" s="25" t="s">
        <v>76</v>
      </c>
      <c r="G26" s="25" t="s">
        <v>116</v>
      </c>
      <c r="H26" s="25" t="s">
        <v>117</v>
      </c>
      <c r="I26" s="20" t="s">
        <v>107</v>
      </c>
      <c r="J26" s="38">
        <v>25000</v>
      </c>
      <c r="K26" s="38">
        <v>10000</v>
      </c>
      <c r="L26" s="20">
        <v>12</v>
      </c>
      <c r="M26" s="28" t="s">
        <v>21</v>
      </c>
      <c r="N26" s="3">
        <v>1</v>
      </c>
    </row>
    <row r="27" spans="1:15" ht="81.75" customHeight="1" x14ac:dyDescent="0.25">
      <c r="A27" s="36">
        <v>23</v>
      </c>
      <c r="B27" s="37"/>
      <c r="C27" s="25" t="s">
        <v>118</v>
      </c>
      <c r="D27" s="25" t="s">
        <v>23</v>
      </c>
      <c r="E27" s="25" t="s">
        <v>119</v>
      </c>
      <c r="F27" s="25" t="s">
        <v>76</v>
      </c>
      <c r="G27" s="25" t="s">
        <v>119</v>
      </c>
      <c r="H27" s="25" t="s">
        <v>120</v>
      </c>
      <c r="I27" s="20" t="s">
        <v>107</v>
      </c>
      <c r="J27" s="38">
        <v>9000</v>
      </c>
      <c r="K27" s="38">
        <v>9000</v>
      </c>
      <c r="L27" s="20">
        <v>10</v>
      </c>
      <c r="M27" s="34"/>
    </row>
    <row r="28" spans="1:15" ht="76.5" customHeight="1" x14ac:dyDescent="0.25">
      <c r="A28" s="36">
        <v>24</v>
      </c>
      <c r="B28" s="37"/>
      <c r="C28" s="25" t="s">
        <v>121</v>
      </c>
      <c r="D28" s="25" t="s">
        <v>122</v>
      </c>
      <c r="E28" s="25" t="s">
        <v>123</v>
      </c>
      <c r="F28" s="25" t="s">
        <v>25</v>
      </c>
      <c r="G28" s="25" t="s">
        <v>124</v>
      </c>
      <c r="H28" s="25" t="s">
        <v>125</v>
      </c>
      <c r="I28" s="20" t="s">
        <v>107</v>
      </c>
      <c r="J28" s="38">
        <v>12000</v>
      </c>
      <c r="K28" s="38">
        <v>10000</v>
      </c>
      <c r="L28" s="20">
        <v>9</v>
      </c>
      <c r="M28" s="28" t="s">
        <v>21</v>
      </c>
      <c r="N28" s="3">
        <v>1</v>
      </c>
    </row>
    <row r="29" spans="1:15" ht="78.75" customHeight="1" x14ac:dyDescent="0.25">
      <c r="A29" s="36">
        <v>25</v>
      </c>
      <c r="B29" s="37"/>
      <c r="C29" s="25" t="s">
        <v>126</v>
      </c>
      <c r="D29" s="25" t="s">
        <v>23</v>
      </c>
      <c r="E29" s="25" t="s">
        <v>127</v>
      </c>
      <c r="F29" s="25" t="s">
        <v>76</v>
      </c>
      <c r="G29" s="25" t="s">
        <v>128</v>
      </c>
      <c r="H29" s="25" t="s">
        <v>129</v>
      </c>
      <c r="I29" s="20" t="s">
        <v>107</v>
      </c>
      <c r="J29" s="38">
        <v>14800</v>
      </c>
      <c r="K29" s="38">
        <v>9800</v>
      </c>
      <c r="L29" s="20">
        <v>18</v>
      </c>
      <c r="M29" s="34"/>
    </row>
    <row r="30" spans="1:15" ht="57" x14ac:dyDescent="0.25">
      <c r="A30" s="36">
        <v>26</v>
      </c>
      <c r="B30" s="37"/>
      <c r="C30" s="25" t="s">
        <v>130</v>
      </c>
      <c r="D30" s="25" t="s">
        <v>28</v>
      </c>
      <c r="E30" s="25" t="s">
        <v>131</v>
      </c>
      <c r="F30" s="25" t="s">
        <v>111</v>
      </c>
      <c r="G30" s="39" t="s">
        <v>132</v>
      </c>
      <c r="H30" s="39" t="s">
        <v>117</v>
      </c>
      <c r="I30" s="20" t="s">
        <v>107</v>
      </c>
      <c r="J30" s="38">
        <v>10000</v>
      </c>
      <c r="K30" s="38">
        <v>10000</v>
      </c>
      <c r="L30" s="20">
        <v>12</v>
      </c>
      <c r="M30" s="34"/>
    </row>
    <row r="31" spans="1:15" ht="81" customHeight="1" x14ac:dyDescent="0.25">
      <c r="A31" s="36">
        <v>27</v>
      </c>
      <c r="B31" s="37"/>
      <c r="C31" s="25" t="s">
        <v>133</v>
      </c>
      <c r="D31" s="25" t="s">
        <v>134</v>
      </c>
      <c r="E31" s="25" t="s">
        <v>135</v>
      </c>
      <c r="F31" s="25" t="s">
        <v>136</v>
      </c>
      <c r="G31" s="25" t="s">
        <v>137</v>
      </c>
      <c r="H31" s="25" t="s">
        <v>138</v>
      </c>
      <c r="I31" s="20" t="s">
        <v>107</v>
      </c>
      <c r="J31" s="31">
        <v>17300</v>
      </c>
      <c r="K31" s="31">
        <v>9950</v>
      </c>
      <c r="L31" s="20">
        <v>12</v>
      </c>
      <c r="M31" s="40"/>
    </row>
    <row r="32" spans="1:15" ht="87.75" customHeight="1" x14ac:dyDescent="0.25">
      <c r="A32" s="36">
        <v>28</v>
      </c>
      <c r="B32" s="37"/>
      <c r="C32" s="25" t="s">
        <v>139</v>
      </c>
      <c r="D32" s="39" t="s">
        <v>132</v>
      </c>
      <c r="E32" s="25" t="s">
        <v>140</v>
      </c>
      <c r="F32" s="25" t="s">
        <v>76</v>
      </c>
      <c r="G32" s="39" t="s">
        <v>132</v>
      </c>
      <c r="H32" s="39" t="s">
        <v>117</v>
      </c>
      <c r="I32" s="20" t="s">
        <v>107</v>
      </c>
      <c r="J32" s="41" t="s">
        <v>132</v>
      </c>
      <c r="K32" s="31">
        <v>10000</v>
      </c>
      <c r="L32" s="20">
        <v>12</v>
      </c>
      <c r="M32" s="20"/>
    </row>
    <row r="33" spans="1:14" ht="42.75" x14ac:dyDescent="0.25">
      <c r="A33" s="36">
        <v>29</v>
      </c>
      <c r="B33" s="37"/>
      <c r="C33" s="25" t="s">
        <v>141</v>
      </c>
      <c r="D33" s="39" t="s">
        <v>132</v>
      </c>
      <c r="E33" s="25" t="s">
        <v>142</v>
      </c>
      <c r="F33" s="25" t="s">
        <v>111</v>
      </c>
      <c r="G33" s="39" t="s">
        <v>132</v>
      </c>
      <c r="H33" s="39" t="s">
        <v>143</v>
      </c>
      <c r="I33" s="20" t="s">
        <v>107</v>
      </c>
      <c r="J33" s="41" t="s">
        <v>132</v>
      </c>
      <c r="K33" s="31">
        <v>10000</v>
      </c>
      <c r="L33" s="20">
        <v>0</v>
      </c>
      <c r="M33" s="40"/>
    </row>
    <row r="34" spans="1:14" ht="82.5" customHeight="1" x14ac:dyDescent="0.25">
      <c r="A34" s="36">
        <v>30</v>
      </c>
      <c r="B34" s="37"/>
      <c r="C34" s="25" t="s">
        <v>144</v>
      </c>
      <c r="D34" s="25" t="s">
        <v>28</v>
      </c>
      <c r="E34" s="25" t="s">
        <v>145</v>
      </c>
      <c r="F34" s="25" t="s">
        <v>76</v>
      </c>
      <c r="G34" s="25" t="s">
        <v>146</v>
      </c>
      <c r="H34" s="25" t="s">
        <v>147</v>
      </c>
      <c r="I34" s="20" t="s">
        <v>107</v>
      </c>
      <c r="J34" s="38">
        <v>14000</v>
      </c>
      <c r="K34" s="38">
        <v>10000</v>
      </c>
      <c r="L34" s="20">
        <v>6</v>
      </c>
      <c r="M34" s="28" t="s">
        <v>21</v>
      </c>
      <c r="N34" s="3">
        <v>1</v>
      </c>
    </row>
    <row r="35" spans="1:14" ht="85.5" customHeight="1" x14ac:dyDescent="0.25">
      <c r="A35" s="36">
        <v>31</v>
      </c>
      <c r="B35" s="37"/>
      <c r="C35" s="25" t="s">
        <v>148</v>
      </c>
      <c r="D35" s="25" t="s">
        <v>122</v>
      </c>
      <c r="E35" s="25" t="s">
        <v>149</v>
      </c>
      <c r="F35" s="25" t="s">
        <v>111</v>
      </c>
      <c r="G35" s="20" t="s">
        <v>72</v>
      </c>
      <c r="H35" s="20" t="s">
        <v>150</v>
      </c>
      <c r="I35" s="20" t="s">
        <v>107</v>
      </c>
      <c r="J35" s="38">
        <v>5000</v>
      </c>
      <c r="K35" s="38">
        <v>4500</v>
      </c>
      <c r="L35" s="20">
        <v>12</v>
      </c>
      <c r="M35" s="28" t="s">
        <v>21</v>
      </c>
      <c r="N35" s="3">
        <v>1</v>
      </c>
    </row>
    <row r="36" spans="1:14" ht="83.25" customHeight="1" x14ac:dyDescent="0.25">
      <c r="A36" s="36">
        <v>32</v>
      </c>
      <c r="B36" s="42"/>
      <c r="C36" s="25" t="s">
        <v>151</v>
      </c>
      <c r="D36" s="25" t="s">
        <v>152</v>
      </c>
      <c r="E36" s="25" t="s">
        <v>153</v>
      </c>
      <c r="F36" s="25" t="s">
        <v>154</v>
      </c>
      <c r="G36" s="25" t="s">
        <v>155</v>
      </c>
      <c r="H36" s="25" t="s">
        <v>156</v>
      </c>
      <c r="I36" s="39" t="s">
        <v>107</v>
      </c>
      <c r="J36" s="43">
        <v>9990</v>
      </c>
      <c r="K36" s="43">
        <v>9500</v>
      </c>
      <c r="L36" s="20">
        <v>12</v>
      </c>
      <c r="M36" s="44"/>
    </row>
    <row r="37" spans="1:14" ht="128.25" x14ac:dyDescent="0.25">
      <c r="A37" s="36">
        <v>33</v>
      </c>
      <c r="B37" s="42"/>
      <c r="C37" s="25" t="s">
        <v>157</v>
      </c>
      <c r="D37" s="25" t="s">
        <v>158</v>
      </c>
      <c r="E37" s="25" t="s">
        <v>159</v>
      </c>
      <c r="F37" s="25" t="s">
        <v>160</v>
      </c>
      <c r="G37" s="25" t="s">
        <v>161</v>
      </c>
      <c r="H37" s="25"/>
      <c r="I37" s="25" t="s">
        <v>162</v>
      </c>
      <c r="J37" s="41">
        <v>39500</v>
      </c>
      <c r="K37" s="41">
        <v>10000</v>
      </c>
      <c r="L37" s="20">
        <v>5</v>
      </c>
      <c r="M37" s="28" t="s">
        <v>21</v>
      </c>
      <c r="N37" s="3">
        <v>1</v>
      </c>
    </row>
    <row r="38" spans="1:14" ht="81.75" customHeight="1" x14ac:dyDescent="0.25">
      <c r="A38" s="36">
        <v>34</v>
      </c>
      <c r="B38" s="42"/>
      <c r="C38" s="25" t="s">
        <v>163</v>
      </c>
      <c r="D38" s="25" t="s">
        <v>23</v>
      </c>
      <c r="E38" s="25" t="s">
        <v>164</v>
      </c>
      <c r="F38" s="25" t="s">
        <v>25</v>
      </c>
      <c r="G38" s="25" t="s">
        <v>165</v>
      </c>
      <c r="H38" s="25" t="s">
        <v>166</v>
      </c>
      <c r="I38" s="39" t="s">
        <v>107</v>
      </c>
      <c r="J38" s="41">
        <v>13500</v>
      </c>
      <c r="K38" s="41">
        <v>10000</v>
      </c>
      <c r="L38" s="20">
        <v>9</v>
      </c>
      <c r="M38" s="28" t="s">
        <v>21</v>
      </c>
      <c r="N38" s="3">
        <v>1</v>
      </c>
    </row>
    <row r="39" spans="1:14" ht="57" x14ac:dyDescent="0.25">
      <c r="A39" s="36">
        <v>35</v>
      </c>
      <c r="B39" s="42"/>
      <c r="C39" s="25" t="s">
        <v>167</v>
      </c>
      <c r="D39" s="25" t="s">
        <v>168</v>
      </c>
      <c r="E39" s="25" t="s">
        <v>169</v>
      </c>
      <c r="F39" s="25" t="s">
        <v>76</v>
      </c>
      <c r="G39" s="25" t="s">
        <v>170</v>
      </c>
      <c r="H39" s="25" t="s">
        <v>171</v>
      </c>
      <c r="I39" s="39" t="s">
        <v>107</v>
      </c>
      <c r="J39" s="41">
        <v>10200</v>
      </c>
      <c r="K39" s="41">
        <v>9700</v>
      </c>
      <c r="L39" s="20">
        <v>6</v>
      </c>
      <c r="M39" s="28" t="s">
        <v>21</v>
      </c>
      <c r="N39" s="3">
        <v>1</v>
      </c>
    </row>
    <row r="40" spans="1:14" ht="77.25" customHeight="1" x14ac:dyDescent="0.25">
      <c r="A40" s="45">
        <v>36</v>
      </c>
      <c r="B40" s="46"/>
      <c r="C40" s="20" t="s">
        <v>172</v>
      </c>
      <c r="D40" s="20" t="s">
        <v>173</v>
      </c>
      <c r="E40" s="20" t="s">
        <v>174</v>
      </c>
      <c r="F40" s="20" t="s">
        <v>25</v>
      </c>
      <c r="G40" s="20" t="s">
        <v>175</v>
      </c>
      <c r="H40" s="20" t="s">
        <v>176</v>
      </c>
      <c r="I40" s="20" t="s">
        <v>177</v>
      </c>
      <c r="J40" s="47">
        <v>12000</v>
      </c>
      <c r="K40" s="47">
        <v>8000</v>
      </c>
      <c r="L40" s="20">
        <v>6</v>
      </c>
      <c r="M40" s="22" t="s">
        <v>21</v>
      </c>
      <c r="N40" s="3">
        <v>1</v>
      </c>
    </row>
    <row r="41" spans="1:14" ht="59.25" customHeight="1" x14ac:dyDescent="0.25">
      <c r="A41" s="45">
        <v>37</v>
      </c>
      <c r="B41" s="46"/>
      <c r="C41" s="20" t="s">
        <v>178</v>
      </c>
      <c r="D41" s="20" t="s">
        <v>179</v>
      </c>
      <c r="E41" s="20" t="s">
        <v>180</v>
      </c>
      <c r="F41" s="20" t="s">
        <v>25</v>
      </c>
      <c r="G41" s="20" t="s">
        <v>181</v>
      </c>
      <c r="H41" s="20" t="s">
        <v>182</v>
      </c>
      <c r="I41" s="20" t="s">
        <v>177</v>
      </c>
      <c r="J41" s="47"/>
      <c r="K41" s="47">
        <v>9327</v>
      </c>
      <c r="L41" s="20">
        <v>12</v>
      </c>
      <c r="M41" s="34"/>
    </row>
    <row r="42" spans="1:14" ht="80.25" customHeight="1" x14ac:dyDescent="0.25">
      <c r="A42" s="45">
        <v>38</v>
      </c>
      <c r="B42" s="46"/>
      <c r="C42" s="20" t="s">
        <v>183</v>
      </c>
      <c r="D42" s="20" t="s">
        <v>28</v>
      </c>
      <c r="E42" s="20" t="s">
        <v>184</v>
      </c>
      <c r="F42" s="20" t="s">
        <v>96</v>
      </c>
      <c r="G42" s="20" t="s">
        <v>185</v>
      </c>
      <c r="H42" s="20" t="s">
        <v>186</v>
      </c>
      <c r="I42" s="20" t="s">
        <v>177</v>
      </c>
      <c r="J42" s="47">
        <v>12840</v>
      </c>
      <c r="K42" s="47">
        <v>9840</v>
      </c>
      <c r="L42" s="20">
        <v>6</v>
      </c>
      <c r="M42" s="22" t="s">
        <v>21</v>
      </c>
      <c r="N42" s="3">
        <v>1</v>
      </c>
    </row>
    <row r="43" spans="1:14" ht="99.75" x14ac:dyDescent="0.25">
      <c r="A43" s="45">
        <v>39</v>
      </c>
      <c r="B43" s="46"/>
      <c r="C43" s="20" t="s">
        <v>187</v>
      </c>
      <c r="D43" s="20" t="s">
        <v>23</v>
      </c>
      <c r="E43" s="20" t="s">
        <v>188</v>
      </c>
      <c r="F43" s="20" t="s">
        <v>25</v>
      </c>
      <c r="G43" s="20" t="s">
        <v>189</v>
      </c>
      <c r="H43" s="20" t="s">
        <v>176</v>
      </c>
      <c r="I43" s="20" t="s">
        <v>177</v>
      </c>
      <c r="J43" s="33">
        <v>10000</v>
      </c>
      <c r="K43" s="33">
        <v>10000</v>
      </c>
      <c r="L43" s="20">
        <v>12</v>
      </c>
      <c r="M43" s="34"/>
    </row>
    <row r="44" spans="1:14" ht="85.5" x14ac:dyDescent="0.25">
      <c r="A44" s="45">
        <v>40</v>
      </c>
      <c r="B44" s="46"/>
      <c r="C44" s="20" t="s">
        <v>190</v>
      </c>
      <c r="D44" s="20" t="s">
        <v>191</v>
      </c>
      <c r="E44" s="20" t="s">
        <v>192</v>
      </c>
      <c r="F44" s="20" t="s">
        <v>17</v>
      </c>
      <c r="G44" s="20" t="s">
        <v>193</v>
      </c>
      <c r="H44" s="20" t="s">
        <v>194</v>
      </c>
      <c r="I44" s="20" t="s">
        <v>177</v>
      </c>
      <c r="J44" s="33">
        <v>10000</v>
      </c>
      <c r="K44" s="33">
        <v>5000</v>
      </c>
      <c r="L44" s="20">
        <v>12</v>
      </c>
      <c r="M44" s="22" t="s">
        <v>21</v>
      </c>
      <c r="N44" s="3">
        <v>1</v>
      </c>
    </row>
    <row r="45" spans="1:14" ht="86.25" customHeight="1" x14ac:dyDescent="0.25">
      <c r="A45" s="45">
        <v>41</v>
      </c>
      <c r="B45" s="46"/>
      <c r="C45" s="20" t="s">
        <v>195</v>
      </c>
      <c r="D45" s="20" t="s">
        <v>196</v>
      </c>
      <c r="E45" s="20" t="s">
        <v>192</v>
      </c>
      <c r="F45" s="20" t="s">
        <v>17</v>
      </c>
      <c r="G45" s="20" t="s">
        <v>193</v>
      </c>
      <c r="H45" s="20" t="s">
        <v>194</v>
      </c>
      <c r="I45" s="20" t="s">
        <v>177</v>
      </c>
      <c r="J45" s="33">
        <v>10000</v>
      </c>
      <c r="K45" s="47">
        <v>5000</v>
      </c>
      <c r="L45" s="20">
        <v>12</v>
      </c>
      <c r="M45" s="22" t="s">
        <v>21</v>
      </c>
      <c r="N45" s="3">
        <v>1</v>
      </c>
    </row>
    <row r="46" spans="1:14" ht="57.75" customHeight="1" x14ac:dyDescent="0.25">
      <c r="A46" s="45">
        <v>42</v>
      </c>
      <c r="B46" s="46"/>
      <c r="C46" s="20" t="s">
        <v>197</v>
      </c>
      <c r="D46" s="20" t="s">
        <v>198</v>
      </c>
      <c r="E46" s="20" t="s">
        <v>199</v>
      </c>
      <c r="F46" s="20" t="s">
        <v>154</v>
      </c>
      <c r="G46" s="20" t="s">
        <v>200</v>
      </c>
      <c r="H46" s="20" t="s">
        <v>182</v>
      </c>
      <c r="I46" s="20" t="s">
        <v>177</v>
      </c>
      <c r="J46" s="47" t="s">
        <v>30</v>
      </c>
      <c r="K46" s="47" t="s">
        <v>30</v>
      </c>
      <c r="L46" s="20" t="s">
        <v>30</v>
      </c>
      <c r="M46" s="34"/>
    </row>
    <row r="47" spans="1:14" ht="85.5" customHeight="1" x14ac:dyDescent="0.25">
      <c r="A47" s="45">
        <v>43</v>
      </c>
      <c r="B47" s="46"/>
      <c r="C47" s="20" t="s">
        <v>201</v>
      </c>
      <c r="D47" s="20"/>
      <c r="E47" s="33" t="s">
        <v>202</v>
      </c>
      <c r="F47" s="33" t="s">
        <v>25</v>
      </c>
      <c r="G47" s="20" t="s">
        <v>203</v>
      </c>
      <c r="H47" s="20" t="s">
        <v>204</v>
      </c>
      <c r="I47" s="20" t="s">
        <v>177</v>
      </c>
      <c r="J47" s="33">
        <v>4900</v>
      </c>
      <c r="K47" s="33">
        <v>4900</v>
      </c>
      <c r="L47" s="33">
        <v>1</v>
      </c>
      <c r="M47" s="33"/>
    </row>
    <row r="48" spans="1:14" ht="42.75" x14ac:dyDescent="0.25">
      <c r="A48" s="45">
        <v>44</v>
      </c>
      <c r="B48" s="46"/>
      <c r="C48" s="20" t="s">
        <v>205</v>
      </c>
      <c r="D48" s="20" t="s">
        <v>206</v>
      </c>
      <c r="E48" s="33" t="s">
        <v>207</v>
      </c>
      <c r="F48" s="33" t="s">
        <v>96</v>
      </c>
      <c r="G48" s="20" t="s">
        <v>208</v>
      </c>
      <c r="H48" s="20" t="s">
        <v>182</v>
      </c>
      <c r="I48" s="20" t="s">
        <v>177</v>
      </c>
      <c r="J48" s="33">
        <v>43680</v>
      </c>
      <c r="K48" s="33">
        <v>10000</v>
      </c>
      <c r="L48" s="20">
        <v>12</v>
      </c>
      <c r="M48" s="48" t="s">
        <v>21</v>
      </c>
      <c r="N48" s="3">
        <v>1</v>
      </c>
    </row>
    <row r="49" spans="1:14" ht="71.25" customHeight="1" x14ac:dyDescent="0.25">
      <c r="A49" s="45">
        <v>45</v>
      </c>
      <c r="B49" s="46"/>
      <c r="C49" s="20" t="s">
        <v>209</v>
      </c>
      <c r="D49" s="20" t="s">
        <v>210</v>
      </c>
      <c r="E49" s="33" t="s">
        <v>211</v>
      </c>
      <c r="F49" s="33" t="s">
        <v>25</v>
      </c>
      <c r="G49" s="20" t="s">
        <v>212</v>
      </c>
      <c r="H49" s="20" t="s">
        <v>182</v>
      </c>
      <c r="I49" s="20" t="s">
        <v>177</v>
      </c>
      <c r="J49" s="33">
        <v>111283</v>
      </c>
      <c r="K49" s="33">
        <v>7750</v>
      </c>
      <c r="L49" s="47">
        <v>12</v>
      </c>
      <c r="M49" s="48" t="s">
        <v>21</v>
      </c>
      <c r="N49" s="3">
        <v>1</v>
      </c>
    </row>
    <row r="50" spans="1:14" ht="28.5" x14ac:dyDescent="0.25">
      <c r="A50" s="45">
        <v>46</v>
      </c>
      <c r="B50" s="46"/>
      <c r="C50" s="20" t="s">
        <v>213</v>
      </c>
      <c r="D50" s="20"/>
      <c r="E50" s="35" t="s">
        <v>214</v>
      </c>
      <c r="F50" s="35" t="s">
        <v>25</v>
      </c>
      <c r="G50" s="20" t="s">
        <v>215</v>
      </c>
      <c r="H50" s="20" t="s">
        <v>182</v>
      </c>
      <c r="I50" s="20" t="s">
        <v>177</v>
      </c>
      <c r="J50" s="33">
        <v>9800</v>
      </c>
      <c r="K50" s="47">
        <v>9800</v>
      </c>
      <c r="L50" s="20">
        <v>30</v>
      </c>
      <c r="M50" s="20"/>
    </row>
    <row r="51" spans="1:14" ht="75.75" customHeight="1" x14ac:dyDescent="0.25">
      <c r="A51" s="45">
        <v>47</v>
      </c>
      <c r="B51" s="46"/>
      <c r="C51" s="20" t="s">
        <v>216</v>
      </c>
      <c r="D51" s="20"/>
      <c r="E51" s="35" t="s">
        <v>217</v>
      </c>
      <c r="F51" s="35" t="s">
        <v>25</v>
      </c>
      <c r="G51" s="20" t="s">
        <v>218</v>
      </c>
      <c r="H51" s="20" t="s">
        <v>186</v>
      </c>
      <c r="I51" s="20" t="s">
        <v>177</v>
      </c>
      <c r="J51" s="33">
        <v>5000</v>
      </c>
      <c r="K51" s="47">
        <v>4000</v>
      </c>
      <c r="L51" s="20">
        <v>8</v>
      </c>
      <c r="M51" s="34"/>
    </row>
    <row r="53" spans="1:14" ht="18.75" x14ac:dyDescent="0.25">
      <c r="B53" t="s">
        <v>219</v>
      </c>
      <c r="J53" s="49">
        <f>SUM(J5:J52)</f>
        <v>696739</v>
      </c>
      <c r="K53" s="49">
        <f>SUM(K5:K52)</f>
        <v>398685.5</v>
      </c>
      <c r="N53" s="3">
        <f>SUM(N5:N52)</f>
        <v>25</v>
      </c>
    </row>
    <row r="55" spans="1:14" x14ac:dyDescent="0.25">
      <c r="K55">
        <f>K53/47</f>
        <v>8482.6702127659573</v>
      </c>
    </row>
  </sheetData>
  <autoFilter ref="A4:Q51"/>
  <mergeCells count="1">
    <mergeCell ref="B2:M2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 CN ALiSEA SGF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Ferrand</dc:creator>
  <cp:lastModifiedBy>Pierre Ferrand</cp:lastModifiedBy>
  <dcterms:created xsi:type="dcterms:W3CDTF">2016-11-10T06:27:35Z</dcterms:created>
  <dcterms:modified xsi:type="dcterms:W3CDTF">2016-11-10T06:30:16Z</dcterms:modified>
</cp:coreProperties>
</file>